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/>
  <c r="P34" i="1"/>
  <c r="C34" i="1" s="1"/>
  <c r="C33" i="1" s="1"/>
  <c r="S33" i="1"/>
  <c r="R33" i="1"/>
  <c r="O33" i="1"/>
  <c r="N33" i="1"/>
  <c r="M33" i="1"/>
  <c r="L33" i="1"/>
  <c r="L26" i="1" s="1"/>
  <c r="K33" i="1"/>
  <c r="J33" i="1"/>
  <c r="I33" i="1"/>
  <c r="H33" i="1"/>
  <c r="G33" i="1"/>
  <c r="F33" i="1"/>
  <c r="E33" i="1"/>
  <c r="P32" i="1"/>
  <c r="C32" i="1"/>
  <c r="P31" i="1"/>
  <c r="C31" i="1"/>
  <c r="P30" i="1"/>
  <c r="C30" i="1"/>
  <c r="P29" i="1"/>
  <c r="C29" i="1"/>
  <c r="P28" i="1"/>
  <c r="C28" i="1"/>
  <c r="C27" i="1" s="1"/>
  <c r="C26" i="1" s="1"/>
  <c r="S27" i="1"/>
  <c r="S26" i="1" s="1"/>
  <c r="R27" i="1"/>
  <c r="O27" i="1"/>
  <c r="N27" i="1"/>
  <c r="M27" i="1"/>
  <c r="M26" i="1" s="1"/>
  <c r="L27" i="1"/>
  <c r="K27" i="1"/>
  <c r="J27" i="1"/>
  <c r="I27" i="1"/>
  <c r="I26" i="1" s="1"/>
  <c r="H27" i="1"/>
  <c r="G27" i="1"/>
  <c r="F27" i="1"/>
  <c r="E27" i="1"/>
  <c r="E26" i="1" s="1"/>
  <c r="H26" i="1"/>
  <c r="D26" i="1"/>
  <c r="P25" i="1"/>
  <c r="C25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/>
  <c r="C18" i="1" s="1"/>
  <c r="S18" i="1"/>
  <c r="R18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/>
  <c r="P9" i="1"/>
  <c r="C9" i="1" s="1"/>
  <c r="S8" i="1"/>
  <c r="R8" i="1"/>
  <c r="R7" i="1" s="1"/>
  <c r="P8" i="1"/>
  <c r="O8" i="1"/>
  <c r="N8" i="1"/>
  <c r="M8" i="1"/>
  <c r="L8" i="1"/>
  <c r="L7" i="1" s="1"/>
  <c r="K8" i="1"/>
  <c r="J8" i="1"/>
  <c r="I8" i="1"/>
  <c r="H8" i="1"/>
  <c r="H7" i="1" s="1"/>
  <c r="G8" i="1"/>
  <c r="F8" i="1"/>
  <c r="E8" i="1"/>
  <c r="O7" i="1"/>
  <c r="K7" i="1"/>
  <c r="P12" i="1" l="1"/>
  <c r="R26" i="1"/>
  <c r="R6" i="1" s="1"/>
  <c r="S7" i="1"/>
  <c r="S6" i="1" s="1"/>
  <c r="G7" i="1"/>
  <c r="F26" i="1"/>
  <c r="J26" i="1"/>
  <c r="N26" i="1"/>
  <c r="K6" i="1"/>
  <c r="G26" i="1"/>
  <c r="K26" i="1"/>
  <c r="O26" i="1"/>
  <c r="O6" i="1" s="1"/>
  <c r="P33" i="1"/>
  <c r="L6" i="1"/>
  <c r="H6" i="1"/>
  <c r="P27" i="1"/>
  <c r="P26" i="1" s="1"/>
  <c r="P22" i="1"/>
  <c r="P7" i="1" s="1"/>
  <c r="E7" i="1"/>
  <c r="I7" i="1"/>
  <c r="M7" i="1"/>
  <c r="C12" i="1"/>
  <c r="F7" i="1"/>
  <c r="J7" i="1"/>
  <c r="N7" i="1"/>
  <c r="C8" i="1"/>
  <c r="C7" i="1" s="1"/>
  <c r="C6" i="1" s="1"/>
  <c r="E6" i="1"/>
  <c r="I6" i="1"/>
  <c r="M6" i="1"/>
  <c r="G6" i="1"/>
  <c r="J6" i="1"/>
  <c r="N6" i="1"/>
  <c r="P6" i="1" l="1"/>
  <c r="F6" i="1"/>
</calcChain>
</file>

<file path=xl/sharedStrings.xml><?xml version="1.0" encoding="utf-8"?>
<sst xmlns="http://schemas.openxmlformats.org/spreadsheetml/2006/main" count="86" uniqueCount="54">
  <si>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</si>
  <si>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</si>
  <si>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</si>
  <si>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</si>
  <si>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</si>
  <si>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</si>
  <si>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</si>
  <si>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</si>
  <si>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</si>
  <si>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</si>
  <si>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</si>
  <si>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</si>
  <si>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</si>
  <si>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</si>
  <si>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</si>
  <si>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</si>
  <si>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</si>
  <si>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</si>
  <si>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</si>
  <si>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</si>
  <si>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</si>
  <si>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</si>
  <si>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</si>
  <si>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</si>
  <si>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</si>
  <si>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</si>
  <si>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</si>
  <si>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</si>
  <si>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</si>
  <si>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</si>
  <si>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</si>
  <si>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</si>
  <si>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</si>
  <si>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</si>
  <si>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</si>
  <si>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</si>
  <si>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</si>
  <si>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</si>
  <si>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</si>
  <si>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</si>
  <si>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</si>
  <si>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</si>
  <si>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</si>
  <si>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</si>
  <si>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</si>
  <si>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</si>
  <si>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</si>
  <si>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</si>
  <si>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</si>
  <si>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PLAN RASHODA I IZDATAKA- 2019. GODINA, projekcije za 2020. i 2021. godinu</t>
  </si>
  <si>
    <t>PRIJEDLOGPLANA ZA 2019.</t>
  </si>
  <si>
    <t>PROJEKCIJA PLANA ZA 2021.</t>
  </si>
  <si>
    <t>Šifra.19-514-001</t>
  </si>
  <si>
    <t>Naziv:OŠ Otrići-0ubrave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</si>
</sst>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3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8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6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3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1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7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2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7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5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6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0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6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1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4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5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5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3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0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9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4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9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4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2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E1" zoomScaleNormal="100" workbookViewId="0">
      <selection activeCell="S17" sqref="S17"/>
    </sheetView>
  </sheetViews>
  <sheetFormatPr defaultColWidth="11.44140625" defaultRowHeight="13.2" x14ac:dyDescent="0.25"/>
  <cols>
    <col min="1" max="1" width="9.6640625" style="49" customWidth="1"/>
    <col min="2" max="2" width="16.88671875" style="50" customWidth="1"/>
    <col min="3" max="3" width="11.88671875" style="51" customWidth="1"/>
    <col min="4" max="4" width="0.44140625" style="51" customWidth="1"/>
    <col min="5" max="5" width="11.44140625" style="51" customWidth="1"/>
    <col min="6" max="6" width="10.5546875" style="51" customWidth="1"/>
    <col min="7" max="7" width="10.6640625" style="51" customWidth="1"/>
    <col min="8" max="8" width="9.5546875" style="51" customWidth="1"/>
    <col min="9" max="9" width="10.5546875" style="51" customWidth="1"/>
    <col min="10" max="10" width="10.109375" style="51" customWidth="1"/>
    <col min="11" max="11" width="10.5546875" style="51" customWidth="1"/>
    <col min="12" max="12" width="9.6640625" style="51" customWidth="1"/>
    <col min="13" max="13" width="9.5546875" style="51" customWidth="1"/>
    <col min="14" max="14" width="11.44140625" style="51" customWidth="1"/>
    <col min="15" max="15" width="12.5546875" style="51" customWidth="1"/>
    <col min="16" max="16" width="16.88671875" style="52" customWidth="1"/>
    <col min="17" max="17" width="3" style="52" customWidth="1"/>
    <col min="18" max="19" width="17.33203125" style="51" customWidth="1"/>
    <col min="20" max="20" width="6.6640625" style="49" customWidth="1"/>
    <col min="21" max="21" width="29.6640625" style="50" customWidth="1"/>
    <col min="22" max="16384" width="11.44140625" style="2"/>
  </cols>
  <sheetData>
    <row r="1" spans="1:21" ht="18.75" customHeight="1" x14ac:dyDescent="0.2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5">
      <c r="A2" s="3" t="s">
        <v>52</v>
      </c>
      <c r="B2" s="4" t="s">
        <v>53</v>
      </c>
      <c r="C2" s="5" t="s">
        <v>50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51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5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25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5">
      <c r="A6" s="22" t="s">
        <v>17</v>
      </c>
      <c r="B6" s="23" t="s">
        <v>18</v>
      </c>
      <c r="C6" s="24">
        <f>SUM(C7,C26)</f>
        <v>263946</v>
      </c>
      <c r="D6" s="24"/>
      <c r="E6" s="24">
        <f>SUM(E7,E26)</f>
        <v>263946</v>
      </c>
      <c r="F6" s="24">
        <f t="shared" ref="F6:P6" si="0">SUM(F7,F26)</f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263946</v>
      </c>
      <c r="Q6" s="55"/>
      <c r="R6" s="24">
        <f>SUM(R7,R26)</f>
        <v>263946</v>
      </c>
      <c r="S6" s="24">
        <f>SUM(S7,S26)</f>
        <v>263946</v>
      </c>
      <c r="T6" s="22" t="s">
        <v>17</v>
      </c>
      <c r="U6" s="23" t="s">
        <v>18</v>
      </c>
    </row>
    <row r="7" spans="1:21" s="30" customFormat="1" ht="29.25" customHeight="1" x14ac:dyDescent="0.3">
      <c r="A7" s="26">
        <v>3</v>
      </c>
      <c r="B7" s="27" t="s">
        <v>19</v>
      </c>
      <c r="C7" s="28">
        <f>SUM(C8,C12,C18,C20,C22,C24)</f>
        <v>113946</v>
      </c>
      <c r="D7" s="29"/>
      <c r="E7" s="28">
        <f t="shared" ref="E7:P7" si="1">SUM(E8,E12,E18,E20,E22,E24)</f>
        <v>113946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113946</v>
      </c>
      <c r="Q7" s="55"/>
      <c r="R7" s="28">
        <f>SUM(R8,R12,R18,R20,R22,R24)</f>
        <v>113946</v>
      </c>
      <c r="S7" s="28">
        <f>SUM(S8,S12,S18,S20,S22,S24)</f>
        <v>113946</v>
      </c>
      <c r="T7" s="26">
        <v>3</v>
      </c>
      <c r="U7" s="27" t="s">
        <v>19</v>
      </c>
    </row>
    <row r="8" spans="1:21" s="9" customFormat="1" ht="26.4" x14ac:dyDescent="0.25">
      <c r="A8" s="31">
        <v>31</v>
      </c>
      <c r="B8" s="32" t="s">
        <v>20</v>
      </c>
      <c r="C8" s="33">
        <f>SUM(C9:C11)</f>
        <v>0</v>
      </c>
      <c r="D8" s="33"/>
      <c r="E8" s="33">
        <f t="shared" ref="E8:P8" si="2">SUM(E9:E11)</f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55"/>
      <c r="R8" s="33">
        <f t="shared" ref="R8:S8" si="3">SUM(R9:R11)</f>
        <v>0</v>
      </c>
      <c r="S8" s="33">
        <f t="shared" si="3"/>
        <v>0</v>
      </c>
      <c r="T8" s="31">
        <v>31</v>
      </c>
      <c r="U8" s="32" t="s">
        <v>20</v>
      </c>
    </row>
    <row r="9" spans="1:21" x14ac:dyDescent="0.25">
      <c r="A9" s="34">
        <v>311</v>
      </c>
      <c r="B9" s="35" t="s">
        <v>21</v>
      </c>
      <c r="C9" s="36">
        <f>P9</f>
        <v>0</v>
      </c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>
        <f>SUM(E9:O9)</f>
        <v>0</v>
      </c>
      <c r="Q9" s="55"/>
      <c r="R9" s="38"/>
      <c r="S9" s="38"/>
      <c r="T9" s="34">
        <v>311</v>
      </c>
      <c r="U9" s="35" t="s">
        <v>21</v>
      </c>
    </row>
    <row r="10" spans="1:21" ht="26.4" x14ac:dyDescent="0.25">
      <c r="A10" s="34">
        <v>312</v>
      </c>
      <c r="B10" s="35" t="s">
        <v>22</v>
      </c>
      <c r="C10" s="36">
        <f t="shared" ref="C10:C11" si="4">P10</f>
        <v>0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>
        <f>SUM(E10:O10)</f>
        <v>0</v>
      </c>
      <c r="Q10" s="55"/>
      <c r="R10" s="38"/>
      <c r="S10" s="38"/>
      <c r="T10" s="34">
        <v>312</v>
      </c>
      <c r="U10" s="35" t="s">
        <v>22</v>
      </c>
    </row>
    <row r="11" spans="1:21" x14ac:dyDescent="0.25">
      <c r="A11" s="34">
        <v>313</v>
      </c>
      <c r="B11" s="35" t="s">
        <v>23</v>
      </c>
      <c r="C11" s="36">
        <f t="shared" si="4"/>
        <v>0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>
        <f>SUM(E11:O11)</f>
        <v>0</v>
      </c>
      <c r="Q11" s="55"/>
      <c r="R11" s="38"/>
      <c r="S11" s="38"/>
      <c r="T11" s="34">
        <v>313</v>
      </c>
      <c r="U11" s="35" t="s">
        <v>23</v>
      </c>
    </row>
    <row r="12" spans="1:21" s="9" customFormat="1" ht="28.5" customHeight="1" x14ac:dyDescent="0.25">
      <c r="A12" s="31">
        <v>32</v>
      </c>
      <c r="B12" s="32" t="s">
        <v>24</v>
      </c>
      <c r="C12" s="33">
        <f>SUM(C13:C17)</f>
        <v>111600</v>
      </c>
      <c r="D12" s="33"/>
      <c r="E12" s="33">
        <f t="shared" ref="E12:P12" si="5">SUM(E13:E17)</f>
        <v>111600</v>
      </c>
      <c r="F12" s="33">
        <f t="shared" si="5"/>
        <v>0</v>
      </c>
      <c r="G12" s="33">
        <f t="shared" si="5"/>
        <v>0</v>
      </c>
      <c r="H12" s="33">
        <f t="shared" si="5"/>
        <v>0</v>
      </c>
      <c r="I12" s="33">
        <f t="shared" si="5"/>
        <v>0</v>
      </c>
      <c r="J12" s="33">
        <f t="shared" si="5"/>
        <v>0</v>
      </c>
      <c r="K12" s="33">
        <f t="shared" si="5"/>
        <v>0</v>
      </c>
      <c r="L12" s="33">
        <f t="shared" si="5"/>
        <v>0</v>
      </c>
      <c r="M12" s="33">
        <f t="shared" si="5"/>
        <v>0</v>
      </c>
      <c r="N12" s="33">
        <f t="shared" si="5"/>
        <v>0</v>
      </c>
      <c r="O12" s="33">
        <f t="shared" si="5"/>
        <v>0</v>
      </c>
      <c r="P12" s="33">
        <f t="shared" si="5"/>
        <v>111600</v>
      </c>
      <c r="Q12" s="55"/>
      <c r="R12" s="33">
        <f t="shared" ref="R12:S12" si="6">SUM(R13:R17)</f>
        <v>111600</v>
      </c>
      <c r="S12" s="33">
        <f t="shared" si="6"/>
        <v>111600</v>
      </c>
      <c r="T12" s="31">
        <v>32</v>
      </c>
      <c r="U12" s="32" t="s">
        <v>24</v>
      </c>
    </row>
    <row r="13" spans="1:21" ht="26.4" x14ac:dyDescent="0.25">
      <c r="A13" s="34">
        <v>321</v>
      </c>
      <c r="B13" s="35" t="s">
        <v>25</v>
      </c>
      <c r="C13" s="36">
        <f t="shared" ref="C13:C17" si="7">P13</f>
        <v>12342</v>
      </c>
      <c r="D13" s="37"/>
      <c r="E13" s="40">
        <v>12342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>
        <f>SUM(E13:O13)</f>
        <v>12342</v>
      </c>
      <c r="Q13" s="55"/>
      <c r="R13" s="40">
        <v>12342</v>
      </c>
      <c r="S13" s="40">
        <v>12342</v>
      </c>
      <c r="T13" s="34">
        <v>321</v>
      </c>
      <c r="U13" s="35" t="s">
        <v>25</v>
      </c>
    </row>
    <row r="14" spans="1:21" ht="26.4" x14ac:dyDescent="0.25">
      <c r="A14" s="34">
        <v>322</v>
      </c>
      <c r="B14" s="35" t="s">
        <v>26</v>
      </c>
      <c r="C14" s="36">
        <f t="shared" si="7"/>
        <v>55002</v>
      </c>
      <c r="D14" s="37"/>
      <c r="E14" s="40">
        <v>55002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9">
        <f>SUM(E14:O14)</f>
        <v>55002</v>
      </c>
      <c r="Q14" s="55"/>
      <c r="R14" s="40">
        <v>55002</v>
      </c>
      <c r="S14" s="40">
        <v>55002</v>
      </c>
      <c r="T14" s="34">
        <v>322</v>
      </c>
      <c r="U14" s="35" t="s">
        <v>26</v>
      </c>
    </row>
    <row r="15" spans="1:21" x14ac:dyDescent="0.25">
      <c r="A15" s="34">
        <v>323</v>
      </c>
      <c r="B15" s="35" t="s">
        <v>27</v>
      </c>
      <c r="C15" s="36">
        <f t="shared" si="7"/>
        <v>34833</v>
      </c>
      <c r="D15" s="37"/>
      <c r="E15" s="40">
        <v>34833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f>SUM(E15:O15)</f>
        <v>34833</v>
      </c>
      <c r="Q15" s="55"/>
      <c r="R15" s="40">
        <v>34833</v>
      </c>
      <c r="S15" s="40">
        <v>34833</v>
      </c>
      <c r="T15" s="34">
        <v>323</v>
      </c>
      <c r="U15" s="35" t="s">
        <v>27</v>
      </c>
    </row>
    <row r="16" spans="1:21" ht="39.6" x14ac:dyDescent="0.25">
      <c r="A16" s="34">
        <v>324</v>
      </c>
      <c r="B16" s="35" t="s">
        <v>28</v>
      </c>
      <c r="C16" s="36">
        <f t="shared" si="7"/>
        <v>0</v>
      </c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5"/>
      <c r="R16" s="40"/>
      <c r="S16" s="40"/>
      <c r="T16" s="34">
        <v>324</v>
      </c>
      <c r="U16" s="35" t="s">
        <v>28</v>
      </c>
    </row>
    <row r="17" spans="1:21" ht="26.4" x14ac:dyDescent="0.25">
      <c r="A17" s="34">
        <v>329</v>
      </c>
      <c r="B17" s="35" t="s">
        <v>29</v>
      </c>
      <c r="C17" s="36">
        <f t="shared" si="7"/>
        <v>9423</v>
      </c>
      <c r="D17" s="37"/>
      <c r="E17" s="40">
        <v>9423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>
        <f>SUM(E17:O17)</f>
        <v>9423</v>
      </c>
      <c r="Q17" s="55"/>
      <c r="R17" s="40">
        <v>9423</v>
      </c>
      <c r="S17" s="40">
        <v>9423</v>
      </c>
      <c r="T17" s="34">
        <v>329</v>
      </c>
      <c r="U17" s="35" t="s">
        <v>29</v>
      </c>
    </row>
    <row r="18" spans="1:21" s="25" customFormat="1" ht="17.25" customHeight="1" x14ac:dyDescent="0.25">
      <c r="A18" s="41">
        <v>34</v>
      </c>
      <c r="B18" s="42" t="s">
        <v>30</v>
      </c>
      <c r="C18" s="43">
        <f>C19</f>
        <v>2346</v>
      </c>
      <c r="D18" s="43"/>
      <c r="E18" s="43">
        <f t="shared" ref="E18:S22" si="8">E19</f>
        <v>2346</v>
      </c>
      <c r="F18" s="43">
        <f t="shared" si="8"/>
        <v>0</v>
      </c>
      <c r="G18" s="43">
        <f t="shared" si="8"/>
        <v>0</v>
      </c>
      <c r="H18" s="43">
        <f t="shared" si="8"/>
        <v>0</v>
      </c>
      <c r="I18" s="43">
        <f t="shared" si="8"/>
        <v>0</v>
      </c>
      <c r="J18" s="43">
        <f t="shared" si="8"/>
        <v>0</v>
      </c>
      <c r="K18" s="43">
        <f t="shared" si="8"/>
        <v>0</v>
      </c>
      <c r="L18" s="43">
        <f t="shared" si="8"/>
        <v>0</v>
      </c>
      <c r="M18" s="43">
        <f t="shared" si="8"/>
        <v>0</v>
      </c>
      <c r="N18" s="43">
        <f t="shared" si="8"/>
        <v>0</v>
      </c>
      <c r="O18" s="43">
        <f t="shared" si="8"/>
        <v>0</v>
      </c>
      <c r="P18" s="43">
        <f t="shared" si="8"/>
        <v>2346</v>
      </c>
      <c r="Q18" s="55"/>
      <c r="R18" s="43">
        <f t="shared" si="8"/>
        <v>2346</v>
      </c>
      <c r="S18" s="43">
        <f t="shared" si="8"/>
        <v>2346</v>
      </c>
      <c r="T18" s="41">
        <v>34</v>
      </c>
      <c r="U18" s="42" t="s">
        <v>30</v>
      </c>
    </row>
    <row r="19" spans="1:21" ht="27" customHeight="1" x14ac:dyDescent="0.25">
      <c r="A19" s="34">
        <v>343</v>
      </c>
      <c r="B19" s="35" t="s">
        <v>31</v>
      </c>
      <c r="C19" s="36">
        <f>P19</f>
        <v>2346</v>
      </c>
      <c r="D19" s="37"/>
      <c r="E19" s="38">
        <v>2346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2346</v>
      </c>
      <c r="Q19" s="55"/>
      <c r="R19" s="38">
        <v>2346</v>
      </c>
      <c r="S19" s="38">
        <v>2346</v>
      </c>
      <c r="T19" s="34">
        <v>343</v>
      </c>
      <c r="U19" s="35" t="s">
        <v>31</v>
      </c>
    </row>
    <row r="20" spans="1:21" s="9" customFormat="1" ht="52.8" x14ac:dyDescent="0.25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9">SUM(E21:E21)</f>
        <v>0</v>
      </c>
      <c r="F20" s="33">
        <f t="shared" si="9"/>
        <v>0</v>
      </c>
      <c r="G20" s="33">
        <f t="shared" si="9"/>
        <v>0</v>
      </c>
      <c r="H20" s="33">
        <f t="shared" si="9"/>
        <v>0</v>
      </c>
      <c r="I20" s="33">
        <f t="shared" si="9"/>
        <v>0</v>
      </c>
      <c r="J20" s="33">
        <f t="shared" si="9"/>
        <v>0</v>
      </c>
      <c r="K20" s="33">
        <f t="shared" si="9"/>
        <v>0</v>
      </c>
      <c r="L20" s="33">
        <f t="shared" si="9"/>
        <v>0</v>
      </c>
      <c r="M20" s="33">
        <f t="shared" si="9"/>
        <v>0</v>
      </c>
      <c r="N20" s="33">
        <f t="shared" si="9"/>
        <v>0</v>
      </c>
      <c r="O20" s="33">
        <f t="shared" si="9"/>
        <v>0</v>
      </c>
      <c r="P20" s="33">
        <f t="shared" si="9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5">
      <c r="A21" s="34">
        <v>369</v>
      </c>
      <c r="B21" s="35" t="s">
        <v>33</v>
      </c>
      <c r="C21" s="36">
        <f>P21</f>
        <v>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5">
      <c r="A22" s="41">
        <v>37</v>
      </c>
      <c r="B22" s="42" t="s">
        <v>35</v>
      </c>
      <c r="C22" s="43">
        <f>C23</f>
        <v>0</v>
      </c>
      <c r="D22" s="43"/>
      <c r="E22" s="43">
        <f t="shared" si="8"/>
        <v>0</v>
      </c>
      <c r="F22" s="43">
        <f t="shared" si="8"/>
        <v>0</v>
      </c>
      <c r="G22" s="43">
        <f t="shared" si="8"/>
        <v>0</v>
      </c>
      <c r="H22" s="43">
        <f t="shared" si="8"/>
        <v>0</v>
      </c>
      <c r="I22" s="43">
        <f t="shared" si="8"/>
        <v>0</v>
      </c>
      <c r="J22" s="43">
        <f t="shared" si="8"/>
        <v>0</v>
      </c>
      <c r="K22" s="43">
        <f t="shared" si="8"/>
        <v>0</v>
      </c>
      <c r="L22" s="43">
        <f t="shared" si="8"/>
        <v>0</v>
      </c>
      <c r="M22" s="43">
        <f t="shared" si="8"/>
        <v>0</v>
      </c>
      <c r="N22" s="43">
        <f t="shared" si="8"/>
        <v>0</v>
      </c>
      <c r="O22" s="43">
        <f t="shared" si="8"/>
        <v>0</v>
      </c>
      <c r="P22" s="43">
        <f t="shared" si="8"/>
        <v>0</v>
      </c>
      <c r="Q22" s="55"/>
      <c r="R22" s="43">
        <f t="shared" si="8"/>
        <v>0</v>
      </c>
      <c r="S22" s="43">
        <f t="shared" si="8"/>
        <v>0</v>
      </c>
      <c r="T22" s="41">
        <v>37</v>
      </c>
      <c r="U22" s="42" t="s">
        <v>35</v>
      </c>
    </row>
    <row r="23" spans="1:21" ht="52.8" x14ac:dyDescent="0.25">
      <c r="A23" s="34">
        <v>372</v>
      </c>
      <c r="B23" s="35" t="s">
        <v>36</v>
      </c>
      <c r="C23" s="36">
        <f>P23</f>
        <v>0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5"/>
      <c r="R23" s="38"/>
      <c r="S23" s="38"/>
      <c r="T23" s="34">
        <v>372</v>
      </c>
      <c r="U23" s="35" t="s">
        <v>36</v>
      </c>
    </row>
    <row r="24" spans="1:21" s="25" customFormat="1" ht="24" x14ac:dyDescent="0.25">
      <c r="A24" s="41">
        <v>38</v>
      </c>
      <c r="B24" s="42" t="s">
        <v>22</v>
      </c>
      <c r="C24" s="43">
        <f>SUM(C25)</f>
        <v>0</v>
      </c>
      <c r="D24" s="43">
        <f t="shared" ref="D24:P24" si="10">SUM(D25)</f>
        <v>0</v>
      </c>
      <c r="E24" s="43">
        <f t="shared" si="10"/>
        <v>0</v>
      </c>
      <c r="F24" s="43">
        <f t="shared" si="10"/>
        <v>0</v>
      </c>
      <c r="G24" s="43">
        <f t="shared" si="10"/>
        <v>0</v>
      </c>
      <c r="H24" s="43">
        <f t="shared" si="10"/>
        <v>0</v>
      </c>
      <c r="I24" s="43">
        <f t="shared" si="10"/>
        <v>0</v>
      </c>
      <c r="J24" s="43">
        <f t="shared" si="10"/>
        <v>0</v>
      </c>
      <c r="K24" s="43">
        <f t="shared" si="10"/>
        <v>0</v>
      </c>
      <c r="L24" s="43">
        <f t="shared" si="10"/>
        <v>0</v>
      </c>
      <c r="M24" s="43">
        <f t="shared" si="10"/>
        <v>0</v>
      </c>
      <c r="N24" s="43">
        <f t="shared" si="10"/>
        <v>0</v>
      </c>
      <c r="O24" s="43">
        <f t="shared" si="10"/>
        <v>0</v>
      </c>
      <c r="P24" s="43">
        <f t="shared" si="10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5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5">
      <c r="A26" s="26">
        <v>4</v>
      </c>
      <c r="B26" s="27" t="s">
        <v>38</v>
      </c>
      <c r="C26" s="28">
        <f>SUM(C27,C33)</f>
        <v>150000</v>
      </c>
      <c r="D26" s="28">
        <f t="shared" ref="D26:P26" si="11">SUM(D27,D33)</f>
        <v>0</v>
      </c>
      <c r="E26" s="28">
        <f t="shared" si="11"/>
        <v>150000</v>
      </c>
      <c r="F26" s="28">
        <f t="shared" si="11"/>
        <v>0</v>
      </c>
      <c r="G26" s="28">
        <f t="shared" si="11"/>
        <v>0</v>
      </c>
      <c r="H26" s="28">
        <f t="shared" si="11"/>
        <v>0</v>
      </c>
      <c r="I26" s="28">
        <f t="shared" si="11"/>
        <v>0</v>
      </c>
      <c r="J26" s="28">
        <f t="shared" si="11"/>
        <v>0</v>
      </c>
      <c r="K26" s="28">
        <f t="shared" si="11"/>
        <v>0</v>
      </c>
      <c r="L26" s="28">
        <f t="shared" si="11"/>
        <v>0</v>
      </c>
      <c r="M26" s="28">
        <f t="shared" si="11"/>
        <v>0</v>
      </c>
      <c r="N26" s="28">
        <f t="shared" si="11"/>
        <v>0</v>
      </c>
      <c r="O26" s="28">
        <f t="shared" si="11"/>
        <v>0</v>
      </c>
      <c r="P26" s="28">
        <f t="shared" si="11"/>
        <v>150000</v>
      </c>
      <c r="Q26" s="55"/>
      <c r="R26" s="28">
        <f>SUM(R27,R33)</f>
        <v>150000</v>
      </c>
      <c r="S26" s="28">
        <f>SUM(S27,S33)</f>
        <v>150000</v>
      </c>
      <c r="T26" s="26">
        <v>4</v>
      </c>
      <c r="U26" s="27" t="s">
        <v>38</v>
      </c>
    </row>
    <row r="27" spans="1:21" s="9" customFormat="1" ht="63.75" customHeight="1" x14ac:dyDescent="0.25">
      <c r="A27" s="31">
        <v>42</v>
      </c>
      <c r="B27" s="32" t="s">
        <v>39</v>
      </c>
      <c r="C27" s="33">
        <f>SUM(C28:C32)</f>
        <v>0</v>
      </c>
      <c r="D27" s="33"/>
      <c r="E27" s="33">
        <f t="shared" ref="E27:P27" si="12">SUM(E28:E32)</f>
        <v>0</v>
      </c>
      <c r="F27" s="33">
        <f t="shared" si="12"/>
        <v>0</v>
      </c>
      <c r="G27" s="33">
        <f t="shared" si="12"/>
        <v>0</v>
      </c>
      <c r="H27" s="33">
        <f t="shared" si="12"/>
        <v>0</v>
      </c>
      <c r="I27" s="33">
        <f t="shared" si="12"/>
        <v>0</v>
      </c>
      <c r="J27" s="33">
        <f t="shared" si="12"/>
        <v>0</v>
      </c>
      <c r="K27" s="33">
        <f t="shared" si="12"/>
        <v>0</v>
      </c>
      <c r="L27" s="33">
        <f t="shared" si="12"/>
        <v>0</v>
      </c>
      <c r="M27" s="33">
        <f t="shared" si="12"/>
        <v>0</v>
      </c>
      <c r="N27" s="33">
        <f t="shared" si="12"/>
        <v>0</v>
      </c>
      <c r="O27" s="33">
        <f t="shared" si="12"/>
        <v>0</v>
      </c>
      <c r="P27" s="33">
        <f t="shared" si="12"/>
        <v>0</v>
      </c>
      <c r="Q27" s="55"/>
      <c r="R27" s="33">
        <f t="shared" ref="R27:S27" si="13">SUM(R28:R32)</f>
        <v>0</v>
      </c>
      <c r="S27" s="33">
        <f t="shared" si="13"/>
        <v>0</v>
      </c>
      <c r="T27" s="31">
        <v>42</v>
      </c>
      <c r="U27" s="32" t="s">
        <v>39</v>
      </c>
    </row>
    <row r="28" spans="1:21" x14ac:dyDescent="0.25">
      <c r="A28" s="34">
        <v>421</v>
      </c>
      <c r="B28" s="45" t="s">
        <v>40</v>
      </c>
      <c r="C28" s="36">
        <f t="shared" ref="C28:C32" si="14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6.4" x14ac:dyDescent="0.25">
      <c r="A29" s="34">
        <v>422</v>
      </c>
      <c r="B29" s="35" t="s">
        <v>42</v>
      </c>
      <c r="C29" s="36">
        <f t="shared" si="14"/>
        <v>0</v>
      </c>
      <c r="D29" s="37"/>
      <c r="E29" s="38"/>
      <c r="F29" s="38"/>
      <c r="G29" s="38"/>
      <c r="H29" s="46"/>
      <c r="I29" s="46"/>
      <c r="J29" s="40"/>
      <c r="K29" s="40"/>
      <c r="L29" s="46"/>
      <c r="M29" s="38"/>
      <c r="N29" s="38"/>
      <c r="O29" s="38"/>
      <c r="P29" s="39">
        <f>SUM(E29:O29)</f>
        <v>0</v>
      </c>
      <c r="Q29" s="55"/>
      <c r="R29" s="38"/>
      <c r="S29" s="38"/>
      <c r="T29" s="34">
        <v>422</v>
      </c>
      <c r="U29" s="35" t="s">
        <v>42</v>
      </c>
    </row>
    <row r="30" spans="1:21" x14ac:dyDescent="0.25">
      <c r="A30" s="34">
        <v>423</v>
      </c>
      <c r="B30" s="35" t="s">
        <v>43</v>
      </c>
      <c r="C30" s="36">
        <f t="shared" si="14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25">
      <c r="A31" s="34">
        <v>424</v>
      </c>
      <c r="B31" s="35" t="s">
        <v>44</v>
      </c>
      <c r="C31" s="36">
        <f t="shared" si="14"/>
        <v>0</v>
      </c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0</v>
      </c>
      <c r="Q31" s="55"/>
      <c r="R31" s="38"/>
      <c r="S31" s="38"/>
      <c r="T31" s="34">
        <v>424</v>
      </c>
      <c r="U31" s="35" t="s">
        <v>44</v>
      </c>
    </row>
    <row r="32" spans="1:21" ht="26.4" x14ac:dyDescent="0.25">
      <c r="A32" s="34">
        <v>426</v>
      </c>
      <c r="B32" s="35" t="s">
        <v>45</v>
      </c>
      <c r="C32" s="36">
        <f t="shared" si="14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52.8" x14ac:dyDescent="0.25">
      <c r="A33" s="31">
        <v>45</v>
      </c>
      <c r="B33" s="32" t="s">
        <v>46</v>
      </c>
      <c r="C33" s="33">
        <f>SUM(C34:C36)</f>
        <v>150000</v>
      </c>
      <c r="D33" s="33"/>
      <c r="E33" s="33">
        <f t="shared" ref="E33:P33" si="15">SUM(E34:E36)</f>
        <v>150000</v>
      </c>
      <c r="F33" s="33">
        <f t="shared" si="15"/>
        <v>0</v>
      </c>
      <c r="G33" s="33">
        <f t="shared" si="15"/>
        <v>0</v>
      </c>
      <c r="H33" s="33">
        <f t="shared" si="15"/>
        <v>0</v>
      </c>
      <c r="I33" s="33">
        <f t="shared" si="15"/>
        <v>0</v>
      </c>
      <c r="J33" s="33">
        <f t="shared" si="15"/>
        <v>0</v>
      </c>
      <c r="K33" s="33">
        <f t="shared" si="15"/>
        <v>0</v>
      </c>
      <c r="L33" s="33">
        <f t="shared" si="15"/>
        <v>0</v>
      </c>
      <c r="M33" s="33">
        <f t="shared" si="15"/>
        <v>0</v>
      </c>
      <c r="N33" s="33">
        <f t="shared" si="15"/>
        <v>0</v>
      </c>
      <c r="O33" s="33">
        <f t="shared" si="15"/>
        <v>0</v>
      </c>
      <c r="P33" s="33">
        <f t="shared" si="15"/>
        <v>150000</v>
      </c>
      <c r="Q33" s="55"/>
      <c r="R33" s="33">
        <f>SUM(R34:R36)</f>
        <v>150000</v>
      </c>
      <c r="S33" s="33">
        <f>SUM(S34:S36)</f>
        <v>150000</v>
      </c>
      <c r="T33" s="31">
        <v>45</v>
      </c>
      <c r="U33" s="32" t="s">
        <v>46</v>
      </c>
    </row>
    <row r="34" spans="1:21" ht="52.8" x14ac:dyDescent="0.25">
      <c r="A34" s="47">
        <v>451</v>
      </c>
      <c r="B34" s="48" t="s">
        <v>46</v>
      </c>
      <c r="C34" s="36">
        <f>P34</f>
        <v>150000</v>
      </c>
      <c r="D34" s="37"/>
      <c r="E34" s="40">
        <v>150000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150000</v>
      </c>
      <c r="Q34" s="55"/>
      <c r="R34" s="40">
        <v>150000</v>
      </c>
      <c r="S34" s="40">
        <v>150000</v>
      </c>
      <c r="T34" s="34">
        <v>451</v>
      </c>
      <c r="U34" s="35" t="s">
        <v>46</v>
      </c>
    </row>
    <row r="35" spans="1:21" ht="52.8" x14ac:dyDescent="0.25">
      <c r="A35" s="34">
        <v>452</v>
      </c>
      <c r="B35" s="35" t="s">
        <v>47</v>
      </c>
      <c r="C35" s="36">
        <f t="shared" ref="C35:C36" si="16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47</v>
      </c>
    </row>
    <row r="36" spans="1:21" ht="52.8" x14ac:dyDescent="0.25">
      <c r="A36" s="34">
        <v>453</v>
      </c>
      <c r="B36" s="35" t="s">
        <v>48</v>
      </c>
      <c r="C36" s="36">
        <f t="shared" si="16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>
        <v>0</v>
      </c>
      <c r="S36" s="40">
        <v>0</v>
      </c>
      <c r="T36" s="34">
        <v>453</v>
      </c>
      <c r="U36" s="35" t="s">
        <v>48</v>
      </c>
    </row>
    <row r="37" spans="1:21" x14ac:dyDescent="0.25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5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5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5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5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5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5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5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5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5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5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5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5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5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5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5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5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5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5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5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5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5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5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5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5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5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5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5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5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5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5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5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5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5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5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5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5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5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5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5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5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5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5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5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5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5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5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5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5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5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5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5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5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5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5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5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5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5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5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5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5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5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5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5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5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5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5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5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5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5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5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5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5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5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5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5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5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5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5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5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5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5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5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5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5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5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5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5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5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5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5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5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5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5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5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5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5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5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5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5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5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5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5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5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5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5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5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5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5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5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5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5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5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5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5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5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5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5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5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5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5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5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5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5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5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5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5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5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5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5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5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5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5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5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5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5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5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5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5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5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5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5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5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5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5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5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5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5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5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5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5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5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6">
      <dataRef ref="C6:P36" sheet="Blato" r:id="rId1"/>
      <dataRef ref="C6:P36" sheet="Cavtat" r:id="rId2"/>
      <dataRef ref="C6:P36" sheet="Don Mihovil Pavlinović" r:id="rId3"/>
      <dataRef ref="C6:P36" sheet="Gruda" r:id="rId4"/>
      <dataRef ref="C6:P36" sheet="Janjina" r:id="rId5"/>
      <dataRef ref="C6:P36" sheet="Kanavelić" r:id="rId6"/>
      <dataRef ref="C6:P36" sheet="Komin" r:id="rId7"/>
      <dataRef ref="C6:P36" sheet="Kula Norinska" r:id="rId8"/>
      <dataRef ref="C6:P36" sheet="Kuna" r:id="rId9"/>
      <dataRef ref="C6:P36" sheet="Lastovo" r:id="rId10"/>
      <dataRef ref="C6:P36" sheet="Mljet" r:id="rId11"/>
      <dataRef ref="C6:P36" sheet="OGŠ Metković" r:id="rId12"/>
      <dataRef ref="C6:P36" sheet="Opuzen" r:id="rId13"/>
      <dataRef ref="C6:P36" sheet="Orebić" r:id="rId14"/>
      <dataRef ref="C6:P36" sheet="Otrići" r:id="rId15"/>
      <dataRef ref="C6:P36" sheet="Primorje" r:id="rId16"/>
      <dataRef ref="C6:P36" sheet="Slano" r:id="rId17"/>
      <dataRef ref="C6:P36" sheet="Smokvica" r:id="rId18"/>
      <dataRef ref="C6:P36" sheet="Staševica" r:id="rId19"/>
      <dataRef ref="C6:P36" sheet="Stjepan Radić" r:id="rId20"/>
      <dataRef ref="C6:P36" sheet="Ston" r:id="rId21"/>
      <dataRef ref="C6:P36" sheet="Trpanj" r:id="rId22"/>
      <dataRef ref="C6:P36" sheet="Vela Luka " r:id="rId23"/>
      <dataRef ref="C6:P36" sheet="Vladimir Nazor" r:id="rId24"/>
      <dataRef ref="C6:P36" sheet="Žrnovo" r:id="rId25"/>
      <dataRef ref="C6:P36" sheet="Župa" r:id="rId2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55" firstPageNumber="3" orientation="landscape" useFirstPageNumber="1" horizontalDpi="300" verticalDpi="300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OŠ Otrić Seoci</cp:lastModifiedBy>
  <cp:lastPrinted>2018-10-16T07:06:53Z</cp:lastPrinted>
  <dcterms:created xsi:type="dcterms:W3CDTF">2018-09-18T07:18:16Z</dcterms:created>
  <dcterms:modified xsi:type="dcterms:W3CDTF">2018-10-16T07:07:19Z</dcterms:modified>
</cp:coreProperties>
</file>