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trici\Desktop\ljuba plan.23-25-tablice\"/>
    </mc:Choice>
  </mc:AlternateContent>
  <xr:revisionPtr revIDLastSave="0" documentId="13_ncr:1_{3DD40440-D5E6-40DA-AC81-5DD810CFD734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Opći dio 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<sst xmlns="http://schemas.openxmlformats.org/spreadsheetml/2006/main" count="36" uniqueCount="33">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</sst>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N24" sqref="N24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9.7109375" customWidth="1"/>
    <col min="10" max="10" width="6.140625" customWidth="1"/>
    <col min="11" max="11" width="6.5703125" customWidth="1"/>
  </cols>
  <sheetData>
    <row r="1" spans="1:11" x14ac:dyDescent="0.2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28" t="s">
        <v>27</v>
      </c>
      <c r="B4" s="28"/>
      <c r="C4" s="28"/>
      <c r="D4" s="28"/>
      <c r="E4" s="28"/>
      <c r="F4" s="28"/>
      <c r="G4" s="28"/>
      <c r="H4" s="6"/>
      <c r="I4" s="6"/>
      <c r="J4" s="6"/>
      <c r="K4" s="6"/>
    </row>
    <row r="5" spans="1:11" x14ac:dyDescent="0.2">
      <c r="A5" s="28" t="s">
        <v>28</v>
      </c>
      <c r="B5" s="28"/>
      <c r="C5" s="28"/>
      <c r="D5" s="28"/>
      <c r="E5" s="28"/>
      <c r="F5" s="28"/>
      <c r="G5" s="28"/>
      <c r="H5" s="6"/>
      <c r="I5" s="6"/>
      <c r="J5" s="6"/>
      <c r="K5" s="6"/>
    </row>
    <row r="6" spans="1:11" x14ac:dyDescent="0.2">
      <c r="A6" s="5"/>
      <c r="B6" s="29" t="s">
        <v>0</v>
      </c>
      <c r="C6" s="30"/>
      <c r="D6" s="30"/>
      <c r="E6" s="30"/>
      <c r="F6" s="30"/>
      <c r="G6" s="5"/>
      <c r="H6" s="5" t="s">
        <v>1</v>
      </c>
      <c r="I6" s="5"/>
      <c r="J6" s="5"/>
      <c r="K6" s="5"/>
    </row>
    <row r="7" spans="1:11" x14ac:dyDescent="0.2">
      <c r="A7" s="5"/>
      <c r="B7" s="29"/>
      <c r="C7" s="30"/>
      <c r="D7" s="30"/>
      <c r="E7" s="30"/>
      <c r="F7" s="30"/>
      <c r="G7" s="5"/>
      <c r="H7" s="5"/>
      <c r="I7" s="5"/>
      <c r="J7" s="5"/>
      <c r="K7" s="20" t="s">
        <v>32</v>
      </c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1" t="s">
        <v>3</v>
      </c>
      <c r="I9" s="31"/>
      <c r="J9" s="31"/>
      <c r="K9" s="31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1"/>
      <c r="I10" s="31"/>
      <c r="J10" s="31"/>
      <c r="K10" s="31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2933818</v>
      </c>
      <c r="D14" s="10">
        <f t="shared" si="0"/>
        <v>3078333</v>
      </c>
      <c r="E14" s="10">
        <f t="shared" si="0"/>
        <v>3499958.59</v>
      </c>
      <c r="F14" s="10">
        <f t="shared" si="0"/>
        <v>3499958.59</v>
      </c>
      <c r="G14" s="10">
        <f t="shared" si="0"/>
        <v>3499958.59</v>
      </c>
      <c r="H14" s="11">
        <f t="shared" ref="H14:K19" si="1">D14/C14*100</f>
        <v>104.92583384518058</v>
      </c>
      <c r="I14" s="11">
        <f t="shared" si="1"/>
        <v>113.69655557082356</v>
      </c>
      <c r="J14" s="11">
        <f t="shared" si="1"/>
        <v>100</v>
      </c>
      <c r="K14" s="11">
        <f t="shared" si="1"/>
        <v>100</v>
      </c>
    </row>
    <row r="15" spans="1:11" x14ac:dyDescent="0.2">
      <c r="A15" s="5" t="s">
        <v>14</v>
      </c>
      <c r="B15" s="5"/>
      <c r="C15" s="12">
        <v>2933818</v>
      </c>
      <c r="D15" s="12">
        <v>3078333</v>
      </c>
      <c r="E15" s="12">
        <v>3499958.59</v>
      </c>
      <c r="F15" s="12">
        <v>3499958.59</v>
      </c>
      <c r="G15" s="12">
        <v>3499958.59</v>
      </c>
      <c r="H15" s="13">
        <f t="shared" si="1"/>
        <v>104.92583384518058</v>
      </c>
      <c r="I15" s="13">
        <f t="shared" si="1"/>
        <v>113.69655557082356</v>
      </c>
      <c r="J15" s="13">
        <f t="shared" si="1"/>
        <v>100</v>
      </c>
      <c r="K15" s="13">
        <f t="shared" si="1"/>
        <v>100</v>
      </c>
    </row>
    <row r="16" spans="1:11" ht="25.5" customHeight="1" x14ac:dyDescent="0.2">
      <c r="A16" s="21" t="s">
        <v>15</v>
      </c>
      <c r="B16" s="21"/>
      <c r="C16" s="12"/>
      <c r="D16" s="14"/>
      <c r="E16" s="14"/>
      <c r="F16" s="14"/>
      <c r="G16" s="14"/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">
      <c r="A17" s="9" t="s">
        <v>16</v>
      </c>
      <c r="B17" s="9"/>
      <c r="C17" s="10">
        <f>C18+C19</f>
        <v>2935477</v>
      </c>
      <c r="D17" s="10">
        <f>D18+D19</f>
        <v>3081135</v>
      </c>
      <c r="E17" s="10">
        <f>E18+E19</f>
        <v>3501101.25</v>
      </c>
      <c r="F17" s="10">
        <f>F18+F19</f>
        <v>3501101.25</v>
      </c>
      <c r="G17" s="10">
        <f>G18+G19</f>
        <v>3501101.25</v>
      </c>
      <c r="H17" s="11">
        <f t="shared" si="1"/>
        <v>104.96198743849807</v>
      </c>
      <c r="I17" s="11">
        <f t="shared" si="1"/>
        <v>113.63024502334366</v>
      </c>
      <c r="J17" s="11">
        <f t="shared" si="1"/>
        <v>100</v>
      </c>
      <c r="K17" s="11">
        <f t="shared" si="1"/>
        <v>100</v>
      </c>
    </row>
    <row r="18" spans="1:11" x14ac:dyDescent="0.2">
      <c r="A18" s="5" t="s">
        <v>17</v>
      </c>
      <c r="B18" s="5"/>
      <c r="C18" s="14">
        <v>2907093</v>
      </c>
      <c r="D18" s="14">
        <v>3004635</v>
      </c>
      <c r="E18" s="14">
        <v>3421101.25</v>
      </c>
      <c r="F18" s="14">
        <v>3421101.25</v>
      </c>
      <c r="G18" s="14">
        <v>3421101.25</v>
      </c>
      <c r="H18" s="13">
        <f t="shared" si="1"/>
        <v>103.35531061441792</v>
      </c>
      <c r="I18" s="13">
        <f t="shared" si="1"/>
        <v>113.86079340751871</v>
      </c>
      <c r="J18" s="13">
        <f t="shared" si="1"/>
        <v>100</v>
      </c>
      <c r="K18" s="13">
        <f t="shared" si="1"/>
        <v>100</v>
      </c>
    </row>
    <row r="19" spans="1:11" ht="26.25" customHeight="1" x14ac:dyDescent="0.2">
      <c r="A19" s="24" t="s">
        <v>18</v>
      </c>
      <c r="B19" s="24"/>
      <c r="C19" s="14">
        <v>28384</v>
      </c>
      <c r="D19" s="14">
        <v>76500</v>
      </c>
      <c r="E19" s="14">
        <v>80000</v>
      </c>
      <c r="F19" s="14">
        <v>80000</v>
      </c>
      <c r="G19" s="14">
        <v>80000</v>
      </c>
      <c r="H19" s="13">
        <f t="shared" si="1"/>
        <v>269.51803833145436</v>
      </c>
      <c r="I19" s="13">
        <f t="shared" si="1"/>
        <v>104.57516339869282</v>
      </c>
      <c r="J19" s="13">
        <f t="shared" si="1"/>
        <v>100</v>
      </c>
      <c r="K19" s="13">
        <f t="shared" si="1"/>
        <v>100</v>
      </c>
    </row>
    <row r="20" spans="1:11" x14ac:dyDescent="0.2">
      <c r="A20" s="15" t="s">
        <v>19</v>
      </c>
      <c r="B20" s="15" t="s">
        <v>20</v>
      </c>
      <c r="C20" s="16">
        <f t="shared" ref="C20:G20" si="2">C14-C17</f>
        <v>-1659</v>
      </c>
      <c r="D20" s="16">
        <f t="shared" si="2"/>
        <v>-2802</v>
      </c>
      <c r="E20" s="16">
        <f t="shared" si="2"/>
        <v>-1142.660000000149</v>
      </c>
      <c r="F20" s="16">
        <f t="shared" si="2"/>
        <v>-1142.660000000149</v>
      </c>
      <c r="G20" s="16">
        <f t="shared" si="2"/>
        <v>-1142.660000000149</v>
      </c>
      <c r="H20" s="11">
        <f>D20/C20*100</f>
        <v>168.89692585895116</v>
      </c>
      <c r="I20" s="11">
        <f>E20/D20*100</f>
        <v>40.78015703069768</v>
      </c>
      <c r="J20" s="11">
        <f>F20/E20*100</f>
        <v>100</v>
      </c>
      <c r="K20" s="11" t="e">
        <f>#REF!/F20*100</f>
        <v>#REF!</v>
      </c>
    </row>
    <row r="21" spans="1:11" x14ac:dyDescent="0.2">
      <c r="A21" s="25" t="s">
        <v>21</v>
      </c>
      <c r="B21" s="25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">
      <c r="A22" s="24" t="s">
        <v>22</v>
      </c>
      <c r="B22" s="24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">
      <c r="A23" s="24" t="s">
        <v>23</v>
      </c>
      <c r="B23" s="24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">
      <c r="A24" s="26" t="s">
        <v>24</v>
      </c>
      <c r="B24" s="26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">
      <c r="A25" s="27" t="s">
        <v>25</v>
      </c>
      <c r="B25" s="27"/>
      <c r="C25" s="8">
        <v>2802</v>
      </c>
      <c r="D25" s="8">
        <v>2802</v>
      </c>
      <c r="E25" s="8">
        <v>1142.6600000000001</v>
      </c>
      <c r="F25" s="8">
        <v>1142.6600000000001</v>
      </c>
      <c r="G25" s="8">
        <v>1142.6600000000001</v>
      </c>
      <c r="H25" s="13"/>
      <c r="I25" s="13"/>
      <c r="J25" s="13"/>
      <c r="K25" s="13"/>
    </row>
    <row r="26" spans="1:11" ht="36.75" customHeight="1" x14ac:dyDescent="0.2">
      <c r="A26" s="22" t="s">
        <v>26</v>
      </c>
      <c r="B26" s="22"/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 t="e">
        <f>D26/C26*100</f>
        <v>#DIV/0!</v>
      </c>
      <c r="I26" s="11" t="e">
        <f t="shared" ref="I26:K26" si="5">E26/D26*100</f>
        <v>#DIV/0!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">
      <c r="A27" s="23"/>
      <c r="B27" s="23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4:G4"/>
    <mergeCell ref="A5:G5"/>
    <mergeCell ref="B6:F6"/>
    <mergeCell ref="B7:F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Otrici</cp:lastModifiedBy>
  <cp:lastPrinted>2022-10-12T05:08:12Z</cp:lastPrinted>
  <dcterms:created xsi:type="dcterms:W3CDTF">2022-10-10T13:13:02Z</dcterms:created>
  <dcterms:modified xsi:type="dcterms:W3CDTF">2022-10-12T08:15:23Z</dcterms:modified>
</cp:coreProperties>
</file>